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екретарь\Питание\ежедневное меню\2024-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J43" i="1" l="1"/>
  <c r="J196" i="1" s="1"/>
  <c r="L196" i="1"/>
  <c r="H43" i="1"/>
  <c r="H196" i="1" s="1"/>
</calcChain>
</file>

<file path=xl/sharedStrings.xml><?xml version="1.0" encoding="utf-8"?>
<sst xmlns="http://schemas.openxmlformats.org/spreadsheetml/2006/main" count="251" uniqueCount="72">
  <si>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</si>
  <si>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</si>
  <si>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</si>
  <si>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</si>
  <si>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</si>
  <si>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</si>
  <si>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</si>
  <si>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</si>
  <si>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</si>
  <si>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</si>
  <si>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</si>
  <si>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</si>
  <si>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</si>
  <si>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</si>
  <si>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</si>
  <si>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</si>
  <si>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</si>
  <si>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</si>
  <si>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</si>
  <si>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</si>
  <si>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</si>
  <si>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</si>
  <si>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</si>
  <si>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</si>
  <si>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</si>
  <si>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</si>
  <si>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</si>
  <si>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</si>
  <si>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</si>
  <si>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</si>
  <si>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</si>
  <si>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</si>
  <si>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</si>
  <si>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</si>
  <si>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</si>
  <si>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</si>
  <si>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</si>
  <si>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</si>
  <si>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</si>
  <si>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</si>
  <si>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Чай с сахаром</t>
  </si>
  <si>
    <t>Яблоко</t>
  </si>
  <si>
    <t>Горячий бутерброд ссыром</t>
  </si>
  <si>
    <t>акт</t>
  </si>
  <si>
    <t>Директор</t>
  </si>
  <si>
    <t>Кондратьева Ю.А.</t>
  </si>
  <si>
    <t>Фрикадельки в пароконвектомате</t>
  </si>
  <si>
    <t>Макаронные изделия отварные</t>
  </si>
  <si>
    <t>Компот из смеси сухофруктов</t>
  </si>
  <si>
    <t>Хлеб пшеничный</t>
  </si>
  <si>
    <t>Соус томатный</t>
  </si>
  <si>
    <t>Тефтели в пароконвекомате</t>
  </si>
  <si>
    <t>Пюре картофельное</t>
  </si>
  <si>
    <t>Кофейный напиток</t>
  </si>
  <si>
    <t>Сыр порционный</t>
  </si>
  <si>
    <t>Каша молочная рисовая</t>
  </si>
  <si>
    <t>Апельсин</t>
  </si>
  <si>
    <t>Котлета в пароконвектомате</t>
  </si>
  <si>
    <t>Каша молочная пшеная</t>
  </si>
  <si>
    <t>Горячий бутерброд с сыром</t>
  </si>
  <si>
    <t>Какао с молоком</t>
  </si>
  <si>
    <t>Кисломолочный продукт (йогурт, ряженка)</t>
  </si>
  <si>
    <t>закуска из свежей капусты</t>
  </si>
  <si>
    <t>огурец соленый</t>
  </si>
  <si>
    <t>Гречка отварная рассыпчатая</t>
  </si>
  <si>
    <t>Каша молочная манная</t>
  </si>
  <si>
    <t>Тефтели в пароконвектомате</t>
  </si>
  <si>
    <t>соус томатный</t>
  </si>
  <si>
    <t xml:space="preserve">сыр порционный </t>
  </si>
  <si>
    <t>МБОУ "Гляденская СОШ"</t>
  </si>
  <si>
    <t>Масло порционное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</si>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</sst>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76" sqref="O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4.5</v>
      </c>
      <c r="H6" s="40">
        <v>3.98</v>
      </c>
      <c r="I6" s="40">
        <v>16.02</v>
      </c>
      <c r="J6" s="40">
        <v>150.4</v>
      </c>
      <c r="K6" s="41">
        <v>160</v>
      </c>
      <c r="L6" s="40">
        <v>24.96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2.1999999999999999E-2</v>
      </c>
      <c r="I8" s="43">
        <v>15.04</v>
      </c>
      <c r="J8" s="43">
        <v>61.11</v>
      </c>
      <c r="K8" s="44">
        <v>1</v>
      </c>
      <c r="L8" s="43">
        <v>1.66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6.0709999999999997</v>
      </c>
      <c r="H9" s="43">
        <v>8.57</v>
      </c>
      <c r="I9" s="43">
        <v>13.32</v>
      </c>
      <c r="J9" s="43">
        <v>237.85</v>
      </c>
      <c r="K9" s="44">
        <v>5</v>
      </c>
      <c r="L9" s="43">
        <v>19.600000000000001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0.8</v>
      </c>
      <c r="H10" s="43"/>
      <c r="I10" s="43">
        <v>25.2</v>
      </c>
      <c r="J10" s="43">
        <v>104</v>
      </c>
      <c r="K10" s="44"/>
      <c r="L10" s="43">
        <v>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11.571000000000002</v>
      </c>
      <c r="H13" s="19">
        <f t="shared" si="0"/>
        <v>12.571999999999999</v>
      </c>
      <c r="I13" s="19">
        <f t="shared" si="0"/>
        <v>69.58</v>
      </c>
      <c r="J13" s="19">
        <f t="shared" si="0"/>
        <v>553.36</v>
      </c>
      <c r="K13" s="25"/>
      <c r="L13" s="19">
        <f t="shared" ref="L13" si="1">SUM(L6:L12)</f>
        <v>79.22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11.571000000000002</v>
      </c>
      <c r="H24" s="32">
        <f t="shared" si="4"/>
        <v>12.571999999999999</v>
      </c>
      <c r="I24" s="32">
        <f t="shared" si="4"/>
        <v>69.58</v>
      </c>
      <c r="J24" s="32">
        <f t="shared" si="4"/>
        <v>553.36</v>
      </c>
      <c r="K24" s="32"/>
      <c r="L24" s="32">
        <f t="shared" ref="L24" si="5">L13+L23</f>
        <v>79.22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47</v>
      </c>
      <c r="F25" s="43">
        <v>150</v>
      </c>
      <c r="G25" s="43">
        <v>5.82</v>
      </c>
      <c r="H25" s="40">
        <v>4.49</v>
      </c>
      <c r="I25" s="40">
        <v>37.08</v>
      </c>
      <c r="J25" s="40">
        <v>212.5</v>
      </c>
      <c r="K25" s="41">
        <v>12</v>
      </c>
      <c r="L25" s="40">
        <v>9.2100000000000009</v>
      </c>
    </row>
    <row r="26" spans="1:12" ht="15" x14ac:dyDescent="0.25">
      <c r="A26" s="14"/>
      <c r="B26" s="15"/>
      <c r="C26" s="11"/>
      <c r="D26" s="6"/>
      <c r="E26" s="39" t="s">
        <v>46</v>
      </c>
      <c r="F26" s="40">
        <v>90</v>
      </c>
      <c r="G26" s="40">
        <v>9.3000000000000007</v>
      </c>
      <c r="H26" s="43">
        <v>8.6999999999999993</v>
      </c>
      <c r="I26" s="43">
        <v>2.2000000000000002</v>
      </c>
      <c r="J26" s="43">
        <v>222.9</v>
      </c>
      <c r="K26" s="44">
        <v>18</v>
      </c>
      <c r="L26" s="43">
        <v>49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0.6</v>
      </c>
      <c r="H27" s="43">
        <v>5.5E-2</v>
      </c>
      <c r="I27" s="43">
        <v>29.78</v>
      </c>
      <c r="J27" s="43">
        <v>123.33</v>
      </c>
      <c r="K27" s="44">
        <v>2</v>
      </c>
      <c r="L27" s="43">
        <v>7.78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43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50</v>
      </c>
      <c r="G30" s="43">
        <v>3.55</v>
      </c>
      <c r="H30" s="43">
        <v>2.8</v>
      </c>
      <c r="I30" s="43">
        <v>7.3</v>
      </c>
      <c r="J30" s="43">
        <v>67</v>
      </c>
      <c r="K30" s="44">
        <v>13</v>
      </c>
      <c r="L30" s="43">
        <v>9.2100000000000009</v>
      </c>
    </row>
    <row r="31" spans="1:12" ht="15" x14ac:dyDescent="0.25">
      <c r="A31" s="14"/>
      <c r="B31" s="15"/>
      <c r="C31" s="11"/>
      <c r="D31" s="6"/>
      <c r="E31" s="42" t="s">
        <v>62</v>
      </c>
      <c r="F31" s="43">
        <v>50</v>
      </c>
      <c r="G31" s="43">
        <v>0.68</v>
      </c>
      <c r="H31" s="43">
        <v>2</v>
      </c>
      <c r="I31" s="43">
        <v>4.16</v>
      </c>
      <c r="J31" s="43">
        <v>37.36</v>
      </c>
      <c r="K31" s="44">
        <v>20</v>
      </c>
      <c r="L31" s="43">
        <v>0.02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22.23</v>
      </c>
      <c r="H32" s="19">
        <f t="shared" ref="H32" si="7">SUM(H25:H31)</f>
        <v>18.314999999999998</v>
      </c>
      <c r="I32" s="19">
        <f t="shared" ref="I32" si="8">SUM(I25:I31)</f>
        <v>96.089999999999989</v>
      </c>
      <c r="J32" s="19">
        <f t="shared" ref="J32:L32" si="9">SUM(J25:J31)</f>
        <v>734.09</v>
      </c>
      <c r="K32" s="25"/>
      <c r="L32" s="19">
        <f t="shared" si="9"/>
        <v>77.61999999999999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/>
      <c r="F34" s="43"/>
      <c r="G34" s="43">
        <v>5.82</v>
      </c>
      <c r="H34" s="40">
        <v>8.6999999999999993</v>
      </c>
      <c r="I34" s="40">
        <v>2.2000000000000002</v>
      </c>
      <c r="J34" s="40">
        <v>222.9</v>
      </c>
      <c r="K34" s="41"/>
      <c r="L34" s="40">
        <v>49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5.82</v>
      </c>
      <c r="H42" s="19">
        <f t="shared" ref="H42" si="11">SUM(H33:H41)</f>
        <v>8.6999999999999993</v>
      </c>
      <c r="I42" s="19">
        <f t="shared" ref="I42" si="12">SUM(I33:I41)</f>
        <v>2.2000000000000002</v>
      </c>
      <c r="J42" s="19">
        <f t="shared" ref="J42:L42" si="13">SUM(J33:J41)</f>
        <v>222.9</v>
      </c>
      <c r="K42" s="25"/>
      <c r="L42" s="19">
        <f t="shared" si="13"/>
        <v>49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28.05</v>
      </c>
      <c r="H43" s="32">
        <f t="shared" ref="H43" si="15">H32+H42</f>
        <v>27.014999999999997</v>
      </c>
      <c r="I43" s="32">
        <f t="shared" ref="I43" si="16">I32+I42</f>
        <v>98.289999999999992</v>
      </c>
      <c r="J43" s="32">
        <f t="shared" ref="J43:L43" si="17">J32+J42</f>
        <v>956.99</v>
      </c>
      <c r="K43" s="32"/>
      <c r="L43" s="32">
        <f t="shared" si="17"/>
        <v>126.61999999999999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52</v>
      </c>
      <c r="F44" s="43">
        <v>150</v>
      </c>
      <c r="G44" s="43">
        <v>3.26</v>
      </c>
      <c r="H44" s="43">
        <v>4.88</v>
      </c>
      <c r="I44" s="43">
        <v>22.05</v>
      </c>
      <c r="J44" s="43">
        <v>145.83000000000001</v>
      </c>
      <c r="K44" s="41">
        <v>15</v>
      </c>
      <c r="L44" s="43">
        <v>6.47</v>
      </c>
    </row>
    <row r="45" spans="1:12" ht="15" x14ac:dyDescent="0.25">
      <c r="A45" s="23"/>
      <c r="B45" s="15"/>
      <c r="C45" s="11"/>
      <c r="D45" s="6"/>
      <c r="E45" s="39" t="s">
        <v>51</v>
      </c>
      <c r="F45" s="40">
        <v>90</v>
      </c>
      <c r="G45" s="40">
        <v>9.8000000000000007</v>
      </c>
      <c r="H45" s="40">
        <v>9</v>
      </c>
      <c r="I45" s="40">
        <v>10</v>
      </c>
      <c r="J45" s="40">
        <v>158.5</v>
      </c>
      <c r="K45" s="44">
        <v>17</v>
      </c>
      <c r="L45" s="40">
        <v>49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1.48</v>
      </c>
      <c r="H46" s="43">
        <v>1.28</v>
      </c>
      <c r="I46" s="43">
        <v>22.46</v>
      </c>
      <c r="J46" s="43">
        <v>107.78</v>
      </c>
      <c r="K46" s="44">
        <v>4</v>
      </c>
      <c r="L46" s="43">
        <v>8.2799999999999994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43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12</v>
      </c>
      <c r="G48" s="43">
        <v>0.27</v>
      </c>
      <c r="H48" s="43">
        <v>0.13</v>
      </c>
      <c r="I48" s="43">
        <v>1.87</v>
      </c>
      <c r="J48" s="43">
        <v>8.8000000000000007</v>
      </c>
      <c r="K48" s="44">
        <v>19</v>
      </c>
      <c r="L48" s="43">
        <v>0.9</v>
      </c>
    </row>
    <row r="49" spans="1:12" ht="15" x14ac:dyDescent="0.25">
      <c r="A49" s="23"/>
      <c r="B49" s="15"/>
      <c r="C49" s="11"/>
      <c r="D49" s="6"/>
      <c r="E49" s="42" t="s">
        <v>50</v>
      </c>
      <c r="F49" s="43">
        <v>50</v>
      </c>
      <c r="G49" s="43">
        <v>3.55</v>
      </c>
      <c r="H49" s="43">
        <v>2.8</v>
      </c>
      <c r="I49" s="43">
        <v>7.3</v>
      </c>
      <c r="J49" s="43">
        <v>67</v>
      </c>
      <c r="K49" s="44">
        <v>13</v>
      </c>
      <c r="L49" s="43">
        <v>9.2100000000000009</v>
      </c>
    </row>
    <row r="50" spans="1:12" ht="15" x14ac:dyDescent="0.25">
      <c r="A50" s="23"/>
      <c r="B50" s="15"/>
      <c r="C50" s="11"/>
      <c r="D50" s="6"/>
      <c r="E50" s="42" t="s">
        <v>54</v>
      </c>
      <c r="F50" s="43">
        <v>10</v>
      </c>
      <c r="G50" s="43">
        <v>2.4500000000000002</v>
      </c>
      <c r="H50" s="43">
        <v>2.85</v>
      </c>
      <c r="I50" s="43"/>
      <c r="J50" s="43">
        <v>35.4</v>
      </c>
      <c r="K50" s="44"/>
      <c r="L50" s="43">
        <v>7.4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542</v>
      </c>
      <c r="G51" s="19">
        <f t="shared" ref="G51" si="18">SUM(G44:G50)</f>
        <v>23.09</v>
      </c>
      <c r="H51" s="19">
        <f t="shared" ref="H51" si="19">SUM(H44:H50)</f>
        <v>21.21</v>
      </c>
      <c r="I51" s="19">
        <f t="shared" ref="I51" si="20">SUM(I44:I50)</f>
        <v>79.25</v>
      </c>
      <c r="J51" s="19">
        <f t="shared" ref="J51:L51" si="21">SUM(J44:J50)</f>
        <v>594.31000000000006</v>
      </c>
      <c r="K51" s="25"/>
      <c r="L51" s="19">
        <f t="shared" si="21"/>
        <v>83.660000000000025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542</v>
      </c>
      <c r="G62" s="32">
        <f t="shared" ref="G62" si="26">G51+G61</f>
        <v>23.09</v>
      </c>
      <c r="H62" s="32">
        <f t="shared" ref="H62" si="27">H51+H61</f>
        <v>21.21</v>
      </c>
      <c r="I62" s="32">
        <f t="shared" ref="I62" si="28">I51+I61</f>
        <v>79.25</v>
      </c>
      <c r="J62" s="32">
        <f t="shared" ref="J62:L62" si="29">J51+J61</f>
        <v>594.31000000000006</v>
      </c>
      <c r="K62" s="32"/>
      <c r="L62" s="32">
        <f t="shared" si="29"/>
        <v>83.660000000000025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6.01</v>
      </c>
      <c r="H63" s="40">
        <v>6.93</v>
      </c>
      <c r="I63" s="40">
        <v>43.64</v>
      </c>
      <c r="J63" s="40">
        <v>261.11</v>
      </c>
      <c r="K63" s="41">
        <v>8</v>
      </c>
      <c r="L63" s="40">
        <v>20.16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2.1999999999999999E-2</v>
      </c>
      <c r="I65" s="43">
        <v>15.04</v>
      </c>
      <c r="J65" s="43">
        <v>61.11</v>
      </c>
      <c r="K65" s="44">
        <v>1</v>
      </c>
      <c r="L65" s="43">
        <v>1.66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2.2799999999999998</v>
      </c>
      <c r="H66" s="43">
        <v>0.27</v>
      </c>
      <c r="I66" s="43">
        <v>15.57</v>
      </c>
      <c r="J66" s="43">
        <v>71</v>
      </c>
      <c r="K66" s="44" t="s">
        <v>43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200</v>
      </c>
      <c r="G67" s="43">
        <v>1.8</v>
      </c>
      <c r="H67" s="43">
        <v>0.4</v>
      </c>
      <c r="I67" s="43">
        <v>16.2</v>
      </c>
      <c r="J67" s="43">
        <v>86</v>
      </c>
      <c r="K67" s="44"/>
      <c r="L67" s="43">
        <v>52</v>
      </c>
    </row>
    <row r="68" spans="1:12" ht="15" x14ac:dyDescent="0.25">
      <c r="A68" s="23"/>
      <c r="B68" s="15"/>
      <c r="C68" s="11"/>
      <c r="D68" s="6"/>
      <c r="E68" s="42" t="s">
        <v>70</v>
      </c>
      <c r="F68" s="43">
        <v>10</v>
      </c>
      <c r="G68" s="43">
        <v>0.08</v>
      </c>
      <c r="H68" s="43">
        <v>8.11</v>
      </c>
      <c r="I68" s="43">
        <v>0.01</v>
      </c>
      <c r="J68" s="43">
        <v>72</v>
      </c>
      <c r="K68" s="44"/>
      <c r="L68" s="43">
        <v>9.8000000000000007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10.370000000000001</v>
      </c>
      <c r="H70" s="19">
        <f t="shared" ref="H70" si="31">SUM(H63:H69)</f>
        <v>15.731999999999999</v>
      </c>
      <c r="I70" s="19">
        <f t="shared" ref="I70" si="32">SUM(I63:I69)</f>
        <v>90.460000000000008</v>
      </c>
      <c r="J70" s="19">
        <f t="shared" ref="J70:L70" si="33">SUM(J63:J69)</f>
        <v>551.22</v>
      </c>
      <c r="K70" s="25"/>
      <c r="L70" s="19">
        <f t="shared" si="33"/>
        <v>86.02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10.370000000000001</v>
      </c>
      <c r="H81" s="32">
        <f t="shared" ref="H81" si="39">H70+H80</f>
        <v>15.731999999999999</v>
      </c>
      <c r="I81" s="32">
        <f t="shared" ref="I81" si="40">I70+I80</f>
        <v>90.460000000000008</v>
      </c>
      <c r="J81" s="32">
        <f t="shared" ref="J81:L81" si="41">J70+J80</f>
        <v>551.22</v>
      </c>
      <c r="K81" s="32"/>
      <c r="L81" s="32">
        <f t="shared" si="41"/>
        <v>86.02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64</v>
      </c>
      <c r="F82" s="43">
        <v>150</v>
      </c>
      <c r="G82" s="43">
        <v>6.3</v>
      </c>
      <c r="H82" s="43">
        <v>5.2</v>
      </c>
      <c r="I82" s="43">
        <v>32.5</v>
      </c>
      <c r="J82" s="43">
        <v>208</v>
      </c>
      <c r="K82" s="41">
        <v>14</v>
      </c>
      <c r="L82" s="43">
        <v>10.62</v>
      </c>
    </row>
    <row r="83" spans="1:12" ht="15" x14ac:dyDescent="0.25">
      <c r="A83" s="23"/>
      <c r="B83" s="15"/>
      <c r="C83" s="11"/>
      <c r="D83" s="6"/>
      <c r="E83" s="39" t="s">
        <v>57</v>
      </c>
      <c r="F83" s="40">
        <v>90</v>
      </c>
      <c r="G83" s="40">
        <v>14.1</v>
      </c>
      <c r="H83" s="40">
        <v>15.7</v>
      </c>
      <c r="I83" s="40">
        <v>6.6</v>
      </c>
      <c r="J83" s="40">
        <v>222.5</v>
      </c>
      <c r="K83" s="44">
        <v>16</v>
      </c>
      <c r="L83" s="40">
        <v>52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0.6</v>
      </c>
      <c r="H84" s="43">
        <v>5.5E-2</v>
      </c>
      <c r="I84" s="43">
        <v>29.78</v>
      </c>
      <c r="J84" s="43">
        <v>123.33</v>
      </c>
      <c r="K84" s="44">
        <v>2</v>
      </c>
      <c r="L84" s="43">
        <v>7.78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43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42" t="s">
        <v>50</v>
      </c>
      <c r="F87" s="43">
        <v>50</v>
      </c>
      <c r="G87" s="43">
        <v>3.55</v>
      </c>
      <c r="H87" s="43">
        <v>2.8</v>
      </c>
      <c r="I87" s="43">
        <v>7.3</v>
      </c>
      <c r="J87" s="43">
        <v>67</v>
      </c>
      <c r="K87" s="44">
        <v>13</v>
      </c>
      <c r="L87" s="43">
        <v>9.2100000000000009</v>
      </c>
    </row>
    <row r="88" spans="1:12" ht="15" x14ac:dyDescent="0.25">
      <c r="A88" s="23"/>
      <c r="B88" s="15"/>
      <c r="C88" s="11"/>
      <c r="D88" s="6"/>
      <c r="E88" s="42" t="s">
        <v>62</v>
      </c>
      <c r="F88" s="43">
        <v>50</v>
      </c>
      <c r="G88" s="40">
        <v>2.4500000000000002</v>
      </c>
      <c r="H88" s="40">
        <v>2.85</v>
      </c>
      <c r="I88" s="40"/>
      <c r="J88" s="43">
        <v>35.4</v>
      </c>
      <c r="K88" s="44" t="s">
        <v>71</v>
      </c>
      <c r="L88" s="43">
        <v>0.02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29.28</v>
      </c>
      <c r="H89" s="19">
        <f t="shared" ref="H89" si="43">SUM(H82:H88)</f>
        <v>26.875</v>
      </c>
      <c r="I89" s="19">
        <f t="shared" ref="I89" si="44">SUM(I82:I88)</f>
        <v>91.749999999999986</v>
      </c>
      <c r="J89" s="19">
        <f t="shared" ref="J89:L89" si="45">SUM(J82:J88)</f>
        <v>727.23</v>
      </c>
      <c r="K89" s="25"/>
      <c r="L89" s="19">
        <f t="shared" si="45"/>
        <v>82.029999999999987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570</v>
      </c>
      <c r="G100" s="32">
        <f t="shared" ref="G100" si="50">G89+G99</f>
        <v>29.28</v>
      </c>
      <c r="H100" s="32">
        <f t="shared" ref="H100" si="51">H89+H99</f>
        <v>26.875</v>
      </c>
      <c r="I100" s="32">
        <f t="shared" ref="I100" si="52">I89+I99</f>
        <v>91.749999999999986</v>
      </c>
      <c r="J100" s="32">
        <f t="shared" ref="J100:L100" si="53">J89+J99</f>
        <v>727.23</v>
      </c>
      <c r="K100" s="32"/>
      <c r="L100" s="32">
        <f t="shared" si="53"/>
        <v>82.029999999999987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6.3</v>
      </c>
      <c r="H101" s="40">
        <v>8.6</v>
      </c>
      <c r="I101" s="40">
        <v>25.7</v>
      </c>
      <c r="J101" s="40">
        <v>204.3</v>
      </c>
      <c r="K101" s="41">
        <v>10</v>
      </c>
      <c r="L101" s="40">
        <v>18.899999999999999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2.1999999999999999E-2</v>
      </c>
      <c r="I103" s="43">
        <v>15.04</v>
      </c>
      <c r="J103" s="43">
        <v>61.11</v>
      </c>
      <c r="K103" s="44">
        <v>1</v>
      </c>
      <c r="L103" s="43">
        <v>1.66</v>
      </c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50</v>
      </c>
      <c r="G104" s="43">
        <v>6.0709999999999997</v>
      </c>
      <c r="H104" s="43">
        <v>8.57</v>
      </c>
      <c r="I104" s="43">
        <v>13.32</v>
      </c>
      <c r="J104" s="43">
        <v>137.85</v>
      </c>
      <c r="K104" s="44">
        <v>5</v>
      </c>
      <c r="L104" s="43">
        <v>19.600000000000001</v>
      </c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200</v>
      </c>
      <c r="G105" s="43">
        <v>0.8</v>
      </c>
      <c r="H105" s="43"/>
      <c r="I105" s="43">
        <v>25.2</v>
      </c>
      <c r="J105" s="43">
        <v>104</v>
      </c>
      <c r="K105" s="44"/>
      <c r="L105" s="43">
        <v>33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13.371</v>
      </c>
      <c r="H108" s="19">
        <f t="shared" si="54"/>
        <v>17.192</v>
      </c>
      <c r="I108" s="19">
        <f t="shared" si="54"/>
        <v>79.259999999999991</v>
      </c>
      <c r="J108" s="19">
        <f t="shared" si="54"/>
        <v>507.26</v>
      </c>
      <c r="K108" s="25"/>
      <c r="L108" s="19">
        <f t="shared" ref="L108" si="55">SUM(L101:L107)</f>
        <v>73.16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8">G108+G118</f>
        <v>13.371</v>
      </c>
      <c r="H119" s="32">
        <f t="shared" ref="H119" si="59">H108+H118</f>
        <v>17.192</v>
      </c>
      <c r="I119" s="32">
        <f t="shared" ref="I119" si="60">I108+I118</f>
        <v>79.259999999999991</v>
      </c>
      <c r="J119" s="32">
        <f t="shared" ref="J119:L119" si="61">J108+J118</f>
        <v>507.26</v>
      </c>
      <c r="K119" s="32"/>
      <c r="L119" s="32">
        <f t="shared" si="61"/>
        <v>73.16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47</v>
      </c>
      <c r="F120" s="43">
        <v>150</v>
      </c>
      <c r="G120" s="43">
        <v>5.82</v>
      </c>
      <c r="H120" s="43">
        <v>4.49</v>
      </c>
      <c r="I120" s="43">
        <v>37.08</v>
      </c>
      <c r="J120" s="43">
        <v>212.5</v>
      </c>
      <c r="K120" s="41">
        <v>12</v>
      </c>
      <c r="L120" s="43">
        <v>9.2100000000000009</v>
      </c>
    </row>
    <row r="121" spans="1:12" ht="15" x14ac:dyDescent="0.25">
      <c r="A121" s="14"/>
      <c r="B121" s="15"/>
      <c r="C121" s="11"/>
      <c r="D121" s="6"/>
      <c r="E121" s="39" t="s">
        <v>46</v>
      </c>
      <c r="F121" s="40">
        <v>90</v>
      </c>
      <c r="G121" s="40">
        <v>9.3000000000000007</v>
      </c>
      <c r="H121" s="40">
        <v>8.6999999999999993</v>
      </c>
      <c r="I121" s="40">
        <v>2.2000000000000002</v>
      </c>
      <c r="J121" s="40">
        <v>222.9</v>
      </c>
      <c r="K121" s="44">
        <v>18</v>
      </c>
      <c r="L121" s="40">
        <v>49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0.6</v>
      </c>
      <c r="H122" s="43">
        <v>5.5E-2</v>
      </c>
      <c r="I122" s="43">
        <v>29.78</v>
      </c>
      <c r="J122" s="43">
        <v>123.33</v>
      </c>
      <c r="K122" s="44">
        <v>2</v>
      </c>
      <c r="L122" s="43">
        <v>7.78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43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50</v>
      </c>
      <c r="G125" s="43">
        <v>3.55</v>
      </c>
      <c r="H125" s="43">
        <v>2.8</v>
      </c>
      <c r="I125" s="43">
        <v>7.3</v>
      </c>
      <c r="J125" s="43">
        <v>67</v>
      </c>
      <c r="K125" s="44">
        <v>13</v>
      </c>
      <c r="L125" s="43">
        <v>9.2100000000000009</v>
      </c>
    </row>
    <row r="126" spans="1:12" ht="15" x14ac:dyDescent="0.25">
      <c r="A126" s="14"/>
      <c r="B126" s="15"/>
      <c r="C126" s="11"/>
      <c r="D126" s="6"/>
      <c r="E126" s="42" t="s">
        <v>62</v>
      </c>
      <c r="F126" s="43">
        <v>50</v>
      </c>
      <c r="G126" s="43">
        <v>0.68</v>
      </c>
      <c r="H126" s="43">
        <v>2</v>
      </c>
      <c r="I126" s="43">
        <v>4.16</v>
      </c>
      <c r="J126" s="43">
        <v>37.36</v>
      </c>
      <c r="K126" s="44">
        <v>20</v>
      </c>
      <c r="L126" s="43">
        <v>0.02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22.23</v>
      </c>
      <c r="H127" s="19">
        <f t="shared" si="62"/>
        <v>18.314999999999998</v>
      </c>
      <c r="I127" s="19">
        <f t="shared" si="62"/>
        <v>96.089999999999989</v>
      </c>
      <c r="J127" s="19">
        <f t="shared" si="62"/>
        <v>734.09</v>
      </c>
      <c r="K127" s="25"/>
      <c r="L127" s="19">
        <f t="shared" ref="L127" si="63">SUM(L120:L126)</f>
        <v>77.61999999999999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22.23</v>
      </c>
      <c r="H138" s="32">
        <f t="shared" ref="H138" si="67">H127+H137</f>
        <v>18.314999999999998</v>
      </c>
      <c r="I138" s="32">
        <f t="shared" ref="I138" si="68">I127+I137</f>
        <v>96.089999999999989</v>
      </c>
      <c r="J138" s="32">
        <f t="shared" ref="J138:L138" si="69">J127+J137</f>
        <v>734.09</v>
      </c>
      <c r="K138" s="32"/>
      <c r="L138" s="32">
        <f t="shared" si="69"/>
        <v>77.61999999999999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64</v>
      </c>
      <c r="F139" s="43">
        <v>150</v>
      </c>
      <c r="G139" s="43">
        <v>6.3</v>
      </c>
      <c r="H139" s="43">
        <v>52</v>
      </c>
      <c r="I139" s="43">
        <v>32.5</v>
      </c>
      <c r="J139" s="43">
        <v>208</v>
      </c>
      <c r="K139" s="44">
        <v>14</v>
      </c>
      <c r="L139" s="43">
        <v>10.62</v>
      </c>
    </row>
    <row r="140" spans="1:12" ht="15" x14ac:dyDescent="0.25">
      <c r="A140" s="23"/>
      <c r="B140" s="15"/>
      <c r="C140" s="11"/>
      <c r="D140" s="6"/>
      <c r="E140" s="39" t="s">
        <v>66</v>
      </c>
      <c r="F140" s="40">
        <v>90</v>
      </c>
      <c r="G140" s="40">
        <v>9.8000000000000007</v>
      </c>
      <c r="H140" s="40">
        <v>9</v>
      </c>
      <c r="I140" s="40">
        <v>10</v>
      </c>
      <c r="J140" s="40">
        <v>158.5</v>
      </c>
      <c r="K140" s="41">
        <v>17</v>
      </c>
      <c r="L140" s="40">
        <v>49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3.87</v>
      </c>
      <c r="H141" s="43">
        <v>3.1</v>
      </c>
      <c r="I141" s="43">
        <v>25.17</v>
      </c>
      <c r="J141" s="43">
        <v>145.55000000000001</v>
      </c>
      <c r="K141" s="44">
        <v>3</v>
      </c>
      <c r="L141" s="43">
        <v>8.58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43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50</v>
      </c>
      <c r="G144" s="43">
        <v>3.55</v>
      </c>
      <c r="H144" s="43">
        <v>2.8</v>
      </c>
      <c r="I144" s="43">
        <v>7.3</v>
      </c>
      <c r="J144" s="43">
        <v>67</v>
      </c>
      <c r="K144" s="44">
        <v>13</v>
      </c>
      <c r="L144" s="43">
        <v>9.2100000000000009</v>
      </c>
    </row>
    <row r="145" spans="1:12" ht="15" x14ac:dyDescent="0.25">
      <c r="A145" s="23"/>
      <c r="B145" s="15"/>
      <c r="C145" s="11"/>
      <c r="D145" s="6"/>
      <c r="E145" s="42" t="s">
        <v>68</v>
      </c>
      <c r="F145" s="43">
        <v>10</v>
      </c>
      <c r="G145" s="43">
        <v>2.4500000000000002</v>
      </c>
      <c r="H145" s="43">
        <v>2.85</v>
      </c>
      <c r="I145" s="43"/>
      <c r="J145" s="43">
        <v>35.4</v>
      </c>
      <c r="K145" s="44"/>
      <c r="L145" s="43">
        <v>7.4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28.250000000000004</v>
      </c>
      <c r="H146" s="19">
        <f t="shared" si="70"/>
        <v>70.019999999999982</v>
      </c>
      <c r="I146" s="19">
        <f t="shared" si="70"/>
        <v>90.54</v>
      </c>
      <c r="J146" s="19">
        <f t="shared" si="70"/>
        <v>685.44999999999993</v>
      </c>
      <c r="K146" s="25"/>
      <c r="L146" s="19">
        <f t="shared" ref="L146" si="71">SUM(L139:L145)</f>
        <v>87.210000000000008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28.250000000000004</v>
      </c>
      <c r="H157" s="32">
        <f t="shared" ref="H157" si="75">H146+H156</f>
        <v>70.019999999999982</v>
      </c>
      <c r="I157" s="32">
        <f t="shared" ref="I157" si="76">I146+I156</f>
        <v>90.54</v>
      </c>
      <c r="J157" s="32">
        <f t="shared" ref="J157:L157" si="77">J146+J156</f>
        <v>685.44999999999993</v>
      </c>
      <c r="K157" s="32"/>
      <c r="L157" s="32">
        <f t="shared" si="77"/>
        <v>87.210000000000008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200</v>
      </c>
      <c r="G158" s="40">
        <v>10.66</v>
      </c>
      <c r="H158" s="40">
        <v>5.05</v>
      </c>
      <c r="I158" s="40">
        <v>54.81</v>
      </c>
      <c r="J158" s="40">
        <v>307.77999999999997</v>
      </c>
      <c r="K158" s="41">
        <v>9</v>
      </c>
      <c r="L158" s="40">
        <v>19.12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2.1999999999999999E-2</v>
      </c>
      <c r="I160" s="43">
        <v>15.04</v>
      </c>
      <c r="J160" s="43">
        <v>61.11</v>
      </c>
      <c r="K160" s="44">
        <v>1</v>
      </c>
      <c r="L160" s="43">
        <v>1.66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43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61</v>
      </c>
      <c r="F163" s="43">
        <v>150</v>
      </c>
      <c r="G163" s="43">
        <v>4.16</v>
      </c>
      <c r="H163" s="43">
        <v>0.5</v>
      </c>
      <c r="I163" s="43">
        <v>28.33</v>
      </c>
      <c r="J163" s="43">
        <v>133.33000000000001</v>
      </c>
      <c r="K163" s="44"/>
      <c r="L163" s="43">
        <v>24</v>
      </c>
    </row>
    <row r="164" spans="1:12" ht="15" x14ac:dyDescent="0.25">
      <c r="A164" s="23"/>
      <c r="B164" s="15"/>
      <c r="C164" s="11"/>
      <c r="D164" s="6"/>
      <c r="E164" s="42" t="s">
        <v>70</v>
      </c>
      <c r="F164" s="43">
        <v>10</v>
      </c>
      <c r="G164" s="43">
        <v>0.08</v>
      </c>
      <c r="H164" s="43">
        <v>8.11</v>
      </c>
      <c r="I164" s="43">
        <v>0.01</v>
      </c>
      <c r="J164" s="43">
        <v>72</v>
      </c>
      <c r="K164" s="44"/>
      <c r="L164" s="43">
        <v>9.8000000000000007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17.379999999999995</v>
      </c>
      <c r="H165" s="19">
        <f t="shared" si="78"/>
        <v>13.952</v>
      </c>
      <c r="I165" s="19">
        <f t="shared" si="78"/>
        <v>113.75999999999999</v>
      </c>
      <c r="J165" s="19">
        <f t="shared" si="78"/>
        <v>645.22</v>
      </c>
      <c r="K165" s="25"/>
      <c r="L165" s="19">
        <f t="shared" ref="L165" si="79">SUM(L158:L164)</f>
        <v>56.980000000000004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590</v>
      </c>
      <c r="G176" s="32">
        <f t="shared" ref="G176" si="82">G165+G175</f>
        <v>17.379999999999995</v>
      </c>
      <c r="H176" s="32">
        <f t="shared" ref="H176" si="83">H165+H175</f>
        <v>13.952</v>
      </c>
      <c r="I176" s="32">
        <f t="shared" ref="I176" si="84">I165+I175</f>
        <v>113.75999999999999</v>
      </c>
      <c r="J176" s="32">
        <f t="shared" ref="J176:L176" si="85">J165+J175</f>
        <v>645.22</v>
      </c>
      <c r="K176" s="32"/>
      <c r="L176" s="32">
        <f t="shared" si="85"/>
        <v>56.980000000000004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52</v>
      </c>
      <c r="F177" s="43">
        <v>150</v>
      </c>
      <c r="G177" s="43">
        <v>3.26</v>
      </c>
      <c r="H177" s="43">
        <v>4.88</v>
      </c>
      <c r="I177" s="43">
        <v>22.05</v>
      </c>
      <c r="J177" s="43">
        <v>145.83000000000001</v>
      </c>
      <c r="K177" s="44">
        <v>15</v>
      </c>
      <c r="L177" s="43">
        <v>6.47</v>
      </c>
    </row>
    <row r="178" spans="1:12" ht="15" x14ac:dyDescent="0.25">
      <c r="A178" s="23"/>
      <c r="B178" s="15"/>
      <c r="C178" s="11"/>
      <c r="D178" s="6"/>
      <c r="E178" s="39" t="s">
        <v>57</v>
      </c>
      <c r="F178" s="40">
        <v>90</v>
      </c>
      <c r="G178" s="40">
        <v>14.1</v>
      </c>
      <c r="H178" s="40">
        <v>15.7</v>
      </c>
      <c r="I178" s="40">
        <v>6.6</v>
      </c>
      <c r="J178" s="40">
        <v>222.5</v>
      </c>
      <c r="K178" s="41">
        <v>16</v>
      </c>
      <c r="L178" s="40">
        <v>52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0.6</v>
      </c>
      <c r="H179" s="43">
        <v>5.5E-2</v>
      </c>
      <c r="I179" s="43">
        <v>29.78</v>
      </c>
      <c r="J179" s="43">
        <v>123.33</v>
      </c>
      <c r="K179" s="44">
        <v>2</v>
      </c>
      <c r="L179" s="43">
        <v>7.78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43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50</v>
      </c>
      <c r="G182" s="43">
        <v>3.55</v>
      </c>
      <c r="H182" s="43">
        <v>2.8</v>
      </c>
      <c r="I182" s="43">
        <v>7.3</v>
      </c>
      <c r="J182" s="43">
        <v>67</v>
      </c>
      <c r="K182" s="44">
        <v>13</v>
      </c>
      <c r="L182" s="43">
        <v>9.2100000000000009</v>
      </c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12</v>
      </c>
      <c r="G183" s="43">
        <v>0.27</v>
      </c>
      <c r="H183" s="43">
        <v>0.13</v>
      </c>
      <c r="I183" s="43">
        <v>1.87</v>
      </c>
      <c r="J183" s="43">
        <v>8.8000000000000007</v>
      </c>
      <c r="K183" s="44">
        <v>19</v>
      </c>
      <c r="L183" s="43">
        <v>0.9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24.060000000000002</v>
      </c>
      <c r="H184" s="19">
        <f t="shared" si="86"/>
        <v>23.834999999999997</v>
      </c>
      <c r="I184" s="19">
        <f t="shared" si="86"/>
        <v>83.17</v>
      </c>
      <c r="J184" s="19">
        <f t="shared" si="86"/>
        <v>638.46</v>
      </c>
      <c r="K184" s="25"/>
      <c r="L184" s="19">
        <f t="shared" ref="L184" si="87">SUM(L177:L183)</f>
        <v>78.760000000000019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532</v>
      </c>
      <c r="G195" s="32">
        <f t="shared" ref="G195" si="90">G184+G194</f>
        <v>24.060000000000002</v>
      </c>
      <c r="H195" s="32">
        <f t="shared" ref="H195" si="91">H184+H194</f>
        <v>23.834999999999997</v>
      </c>
      <c r="I195" s="32">
        <f t="shared" ref="I195" si="92">I184+I194</f>
        <v>83.17</v>
      </c>
      <c r="J195" s="32">
        <f t="shared" ref="J195:L195" si="93">J184+J194</f>
        <v>638.46</v>
      </c>
      <c r="K195" s="32"/>
      <c r="L195" s="32">
        <f t="shared" si="93"/>
        <v>78.760000000000019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20.7652</v>
      </c>
      <c r="H196" s="34">
        <f t="shared" si="94"/>
        <v>24.671799999999998</v>
      </c>
      <c r="I196" s="34">
        <f t="shared" si="94"/>
        <v>89.215000000000003</v>
      </c>
      <c r="J196" s="34">
        <f t="shared" si="94"/>
        <v>659.35900000000004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83.128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2024-10-11T02:07:19Z</cp:lastPrinted>
  <dcterms:created xsi:type="dcterms:W3CDTF">2022-05-16T14:23:56Z</dcterms:created>
  <dcterms:modified xsi:type="dcterms:W3CDTF">2025-01-10T08:09:42Z</dcterms:modified>
</cp:coreProperties>
</file>